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FD3FDC7B-F7C2-48EE-9E0B-5C6165676A11}" xr6:coauthVersionLast="45" xr6:coauthVersionMax="45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5440" windowHeight="1539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<sst xmlns="http://schemas.openxmlformats.org/spreadsheetml/2006/main" count="70" uniqueCount="46">
  <si>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</si>
  <si>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</si>
  <si>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</si>
  <si>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</si>
  <si>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</si>
  <si>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</si>
  <si>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</si>
  <si>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</si>
  <si>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</si>
  <si>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</si>
  <si>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</si>
  <si>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</si>
  <si>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</si>
  <si>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</si>
  <si>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</si>
  <si>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</si>
  <si>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</si>
  <si>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</si>
  <si>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</si>
  <si>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</si>
  <si>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</si>
  <si>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</si>
  <si>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</si>
  <si>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</si>
  <si>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</si>
  <si>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</si>
  <si>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</si>
  <si>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</si>
  <si>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</si>
  <si>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</si>
  <si>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</si>
  <si>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</si>
  <si>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</si>
  <si>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</si>
  <si>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</si>
  <si>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</si>
  <si>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</si>
  <si>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</si>
  <si>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</si>
  <si>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</si>
  <si>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</si>
  <si>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</si>
  <si>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</si>
  <si>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</si>
  <si>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 POTABLE DE EJIDO CONSTITUCION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</si>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</sst>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16" zoomScale="90" zoomScaleNormal="90" workbookViewId="0">
      <selection activeCell="E20" sqref="E2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2152715</v>
      </c>
      <c r="D8" s="5">
        <f t="shared" ref="D8:E8" si="0">SUM(D9:D11)</f>
        <v>2141731</v>
      </c>
      <c r="E8" s="5">
        <f t="shared" si="0"/>
        <v>0</v>
      </c>
    </row>
    <row r="9" spans="2:5" x14ac:dyDescent="0.25">
      <c r="B9" s="28" t="s">
        <v>9</v>
      </c>
      <c r="C9" s="33">
        <v>2152715</v>
      </c>
      <c r="D9" s="33">
        <v>2141731</v>
      </c>
      <c r="E9" s="33">
        <v>0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1868328</v>
      </c>
      <c r="D12" s="5">
        <f>SUM(D13+D14)</f>
        <v>1758601</v>
      </c>
      <c r="E12" s="5">
        <f>SUM(E13+E14)</f>
        <v>0</v>
      </c>
    </row>
    <row r="13" spans="2:5" ht="24" x14ac:dyDescent="0.25">
      <c r="B13" s="28" t="s">
        <v>13</v>
      </c>
      <c r="C13" s="33">
        <v>1868328</v>
      </c>
      <c r="D13" s="33">
        <v>1758601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284387</v>
      </c>
      <c r="D18" s="5">
        <f t="shared" ref="D18:E18" si="2">D8-D12+D15</f>
        <v>383130</v>
      </c>
      <c r="E18" s="5">
        <f t="shared" si="2"/>
        <v>0</v>
      </c>
    </row>
    <row r="19" spans="2:5" ht="24" x14ac:dyDescent="0.25">
      <c r="B19" s="27" t="s">
        <v>19</v>
      </c>
      <c r="C19" s="5">
        <f>C18-C11</f>
        <v>284387</v>
      </c>
      <c r="D19" s="5">
        <f t="shared" ref="D19:E19" si="3">D18-D11</f>
        <v>383130</v>
      </c>
      <c r="E19" s="5">
        <f t="shared" si="3"/>
        <v>0</v>
      </c>
    </row>
    <row r="20" spans="2:5" ht="24.75" thickBot="1" x14ac:dyDescent="0.3">
      <c r="B20" s="29" t="s">
        <v>20</v>
      </c>
      <c r="C20" s="7">
        <f>C19-C15</f>
        <v>284387</v>
      </c>
      <c r="D20" s="7">
        <f t="shared" ref="D20:E20" si="4">D19-D15</f>
        <v>383130</v>
      </c>
      <c r="E20" s="7">
        <f t="shared" si="4"/>
        <v>0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284387</v>
      </c>
      <c r="D27" s="5">
        <f t="shared" ref="D27:E27" si="6">D20+D24</f>
        <v>383130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2152715</v>
      </c>
      <c r="D45" s="22">
        <f t="shared" ref="D45:E45" si="10">D9</f>
        <v>2141731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1868328</v>
      </c>
      <c r="D49" s="22">
        <f t="shared" ref="D49:E49" si="14">D13</f>
        <v>1758601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284387</v>
      </c>
      <c r="D51" s="21">
        <f t="shared" ref="D51:E51" si="16">D45+D46-D49+D50</f>
        <v>383130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284387</v>
      </c>
      <c r="D52" s="21">
        <f t="shared" ref="D52:E52" si="17">D51-D46</f>
        <v>383130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2020-01-08T20:37:56Z</dcterms:created>
  <dcterms:modified xsi:type="dcterms:W3CDTF">2023-01-31T21:44:34Z</dcterms:modified>
</cp:coreProperties>
</file>